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A:\GIS_DATA\PreProduction\Housing\UDP2022\IND2022\"/>
    </mc:Choice>
  </mc:AlternateContent>
  <xr:revisionPtr revIDLastSave="0" documentId="13_ncr:1_{87A2C550-88DA-4DD2-90D7-DF046E948E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tes" sheetId="10" r:id="rId1"/>
    <sheet name="Zoned(Ha)_from_industrial" sheetId="1" r:id="rId2"/>
    <sheet name="Zoned(Ha)_industrial_land" sheetId="2" r:id="rId3"/>
    <sheet name="Zoned(Ha)_industrial_SSIPs" sheetId="11" r:id="rId4"/>
    <sheet name="RSIPs" sheetId="3" r:id="rId5"/>
    <sheet name="Unzoned_LGA" sheetId="4" r:id="rId6"/>
    <sheet name="Unzoned_SSIP" sheetId="12" r:id="rId7"/>
    <sheet name="Net_consumption(Ha)_Precicnt" sheetId="13" r:id="rId8"/>
    <sheet name="Net_consumption(Ha)_SSIP" sheetId="7" r:id="rId9"/>
    <sheet name="YearsOfSupply_2018_22Av" sheetId="8" r:id="rId10"/>
    <sheet name="YearsOfSupply_2005_22Av" sheetId="14" r:id="rId11"/>
    <sheet name="Status2022ByLGA" sheetId="15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1" l="1"/>
  <c r="B7" i="11"/>
</calcChain>
</file>

<file path=xl/sharedStrings.xml><?xml version="1.0" encoding="utf-8"?>
<sst xmlns="http://schemas.openxmlformats.org/spreadsheetml/2006/main" count="291" uniqueCount="92">
  <si>
    <t>Unzoned</t>
  </si>
  <si>
    <t>Total</t>
  </si>
  <si>
    <t>Detailed data available in GIS formats from https://discover.data.vic.gov.au/dataset/</t>
  </si>
  <si>
    <t/>
  </si>
  <si>
    <t>Contact: policy.performance@delwp.vic.gov.au</t>
  </si>
  <si>
    <t>UDP Industrial 2022</t>
  </si>
  <si>
    <t>- All data sourced to Victorian Department of Transport and Planning (DTP) -  Urban Development Program (UDP) Industrial 2022 unless noted otherwise</t>
  </si>
  <si>
    <t>Summary data used in the UDP Industrial 2022 report</t>
  </si>
  <si>
    <t>Areaha</t>
  </si>
  <si>
    <t>SUZ</t>
  </si>
  <si>
    <t>PCRZ</t>
  </si>
  <si>
    <t>C1Z</t>
  </si>
  <si>
    <t>PPRZ</t>
  </si>
  <si>
    <t>GRZ</t>
  </si>
  <si>
    <t>RGZ</t>
  </si>
  <si>
    <t>Zone</t>
  </si>
  <si>
    <t>Precinct Type</t>
  </si>
  <si>
    <t>Zoned-vacant</t>
  </si>
  <si>
    <t>SSIPs</t>
  </si>
  <si>
    <t>RSIPs</t>
  </si>
  <si>
    <t>Local Industrial Precinct</t>
  </si>
  <si>
    <t>PrecinctPending</t>
  </si>
  <si>
    <t>Precinct Pending</t>
  </si>
  <si>
    <t>SSIP</t>
  </si>
  <si>
    <t>Hastings SSIP</t>
  </si>
  <si>
    <t>Northern SSIP</t>
  </si>
  <si>
    <t>Pakenham/Officer SSIP</t>
  </si>
  <si>
    <t>Southern SSIP</t>
  </si>
  <si>
    <t>Western SSIP</t>
  </si>
  <si>
    <t>Top 10 LGAs</t>
  </si>
  <si>
    <t>Zoned-Vacant (Ha)</t>
  </si>
  <si>
    <t>Zoned-Non Industrial Use (Ha)</t>
  </si>
  <si>
    <t>MORNINGTON PENINSULA (RSIPs)</t>
  </si>
  <si>
    <t>MELTON (RSIPs)</t>
  </si>
  <si>
    <t>CASEY (RSIPs)</t>
  </si>
  <si>
    <t>WHITTLESEA (RSIPs)</t>
  </si>
  <si>
    <t>BRIMBANK (RSIPs)</t>
  </si>
  <si>
    <t>HUME (RSIPs)</t>
  </si>
  <si>
    <t>WYNDHAM (RSIPs)</t>
  </si>
  <si>
    <t>KINGSTON (RSIPs)</t>
  </si>
  <si>
    <t>MAROONDAH (RSIPs)</t>
  </si>
  <si>
    <t>KNOX (RSIPs)</t>
  </si>
  <si>
    <t>Zoned-vacant (Ha)</t>
  </si>
  <si>
    <t>LGA</t>
  </si>
  <si>
    <t>CARDINIA</t>
  </si>
  <si>
    <t>CASEY</t>
  </si>
  <si>
    <t>HUME</t>
  </si>
  <si>
    <t>MELTON</t>
  </si>
  <si>
    <t>MITCHELL</t>
  </si>
  <si>
    <t>WHITTLESEA</t>
  </si>
  <si>
    <t>WYNDHAM</t>
  </si>
  <si>
    <t>TOTAL</t>
  </si>
  <si>
    <t>Unzoned (Ha)</t>
  </si>
  <si>
    <t>Precinct</t>
  </si>
  <si>
    <t>State Significant Industrial Precinct</t>
  </si>
  <si>
    <t>Regionally Significant Industrial Precinct</t>
  </si>
  <si>
    <t>Consumption Ha/p.a.</t>
  </si>
  <si>
    <t>Vacant</t>
  </si>
  <si>
    <t>Vacant + NIU</t>
  </si>
  <si>
    <t>Vacant + NIU + Unzoned</t>
  </si>
  <si>
    <t>30+</t>
  </si>
  <si>
    <t>LGA_NAME</t>
  </si>
  <si>
    <t>BANYULE</t>
  </si>
  <si>
    <t>Occupied</t>
  </si>
  <si>
    <t>BAYSIDE</t>
  </si>
  <si>
    <t>BOROONDARA</t>
  </si>
  <si>
    <t>BRIMBANK</t>
  </si>
  <si>
    <t>DAREBIN</t>
  </si>
  <si>
    <t>FRANKSTON</t>
  </si>
  <si>
    <t>GLEN EIRA</t>
  </si>
  <si>
    <t>GREATER DANDENONG</t>
  </si>
  <si>
    <t>HOBSONS BAY</t>
  </si>
  <si>
    <t>KINGSTON</t>
  </si>
  <si>
    <t>KNOX</t>
  </si>
  <si>
    <t>MANNINGHAM</t>
  </si>
  <si>
    <t>MARIBYRNONG</t>
  </si>
  <si>
    <t>MAROONDAH</t>
  </si>
  <si>
    <t>MELBOURNE</t>
  </si>
  <si>
    <t>MERRI-BEK</t>
  </si>
  <si>
    <t>MONASH</t>
  </si>
  <si>
    <t>MOONEE VALLEY</t>
  </si>
  <si>
    <t>MORNINGTON PENINSULA</t>
  </si>
  <si>
    <t>NILLUMBIK</t>
  </si>
  <si>
    <t>PORT PHILLIP</t>
  </si>
  <si>
    <t>STONNINGTON</t>
  </si>
  <si>
    <t>WHITEHORSE</t>
  </si>
  <si>
    <t>YARRA</t>
  </si>
  <si>
    <t>YARRA RANGES</t>
  </si>
  <si>
    <t>STATUS_2022</t>
  </si>
  <si>
    <t>Area(Ha)</t>
  </si>
  <si>
    <t>Zoned-Non Industrial Use</t>
  </si>
  <si>
    <t>- All values are hectares unless noted otherwise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</si>
</sst>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6"/>
      <color theme="3"/>
      <name val="Calibri"/>
      <family val="2"/>
    </font>
    <font>
      <b/>
      <sz val="11"/>
      <color theme="9"/>
      <name val="Calibri"/>
      <family val="2"/>
      <scheme val="minor"/>
    </font>
    <font>
      <b/>
      <sz val="11"/>
      <color theme="9"/>
      <name val="Calibri"/>
      <family val="2"/>
    </font>
    <font>
      <sz val="11"/>
      <color theme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7"/>
        <bgColor indexed="64"/>
      </patternFill>
    </fill>
  </fills>
  <borders count="5">
    <border>
      <left/>
      <right/>
      <top/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n">
        <color theme="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0" xfId="0" applyFont="1" applyFill="1" applyAlignment="1">
      <alignment wrapText="1"/>
    </xf>
    <xf numFmtId="0" fontId="2" fillId="2" borderId="0" xfId="0" quotePrefix="1" applyFont="1" applyFill="1" applyAlignment="1">
      <alignment wrapText="1"/>
    </xf>
    <xf numFmtId="0" fontId="4" fillId="0" borderId="0" xfId="0" applyFont="1"/>
    <xf numFmtId="0" fontId="4" fillId="3" borderId="1" xfId="0" applyFont="1" applyFill="1" applyBorder="1"/>
    <xf numFmtId="0" fontId="4" fillId="3" borderId="2" xfId="0" applyFont="1" applyFill="1" applyBorder="1"/>
    <xf numFmtId="0" fontId="5" fillId="0" borderId="3" xfId="0" applyFont="1" applyBorder="1"/>
    <xf numFmtId="0" fontId="3" fillId="0" borderId="4" xfId="0" applyFont="1" applyBorder="1"/>
    <xf numFmtId="2" fontId="0" fillId="0" borderId="0" xfId="0" applyNumberFormat="1"/>
    <xf numFmtId="43" fontId="4" fillId="3" borderId="2" xfId="1" applyNumberFormat="1" applyFont="1" applyFill="1" applyBorder="1"/>
    <xf numFmtId="0" fontId="4" fillId="0" borderId="3" xfId="0" applyFont="1" applyBorder="1"/>
    <xf numFmtId="0" fontId="6" fillId="0" borderId="0" xfId="0" applyFont="1"/>
    <xf numFmtId="2" fontId="4" fillId="3" borderId="2" xfId="0" applyNumberFormat="1" applyFont="1" applyFill="1" applyBorder="1"/>
    <xf numFmtId="2" fontId="0" fillId="0" borderId="0" xfId="1" applyNumberFormat="1" applyFont="1"/>
    <xf numFmtId="2" fontId="4" fillId="3" borderId="2" xfId="1" applyNumberFormat="1" applyFont="1" applyFill="1" applyBorder="1"/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DoTP-Reshuffle">
      <a:dk1>
        <a:sysClr val="windowText" lastClr="000000"/>
      </a:dk1>
      <a:lt1>
        <a:sysClr val="window" lastClr="FFFFFF"/>
      </a:lt1>
      <a:dk2>
        <a:srgbClr val="00B2A9"/>
      </a:dk2>
      <a:lt2>
        <a:srgbClr val="E1EEF9"/>
      </a:lt2>
      <a:accent1>
        <a:srgbClr val="CEDC00"/>
      </a:accent1>
      <a:accent2>
        <a:srgbClr val="FF9E1B"/>
      </a:accent2>
      <a:accent3>
        <a:srgbClr val="59CDC7"/>
      </a:accent3>
      <a:accent4>
        <a:srgbClr val="B2E8E5"/>
      </a:accent4>
      <a:accent5>
        <a:srgbClr val="009CA1"/>
      </a:accent5>
      <a:accent6>
        <a:srgbClr val="53565A"/>
      </a:accent6>
      <a:hlink>
        <a:srgbClr val="000000"/>
      </a:hlink>
      <a:folHlink>
        <a:srgbClr val="53565A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1A5E2-ED68-43E6-8CE0-EDDC9F9C2211}">
  <dimension ref="A1:A8"/>
  <sheetViews>
    <sheetView tabSelected="1" workbookViewId="0">
      <selection activeCell="A9" sqref="A9:A10"/>
    </sheetView>
  </sheetViews>
  <sheetFormatPr defaultColWidth="11.42578125" defaultRowHeight="15" x14ac:dyDescent="0.25"/>
  <cols>
    <col min="1" max="1" width="200.7109375" customWidth="1"/>
  </cols>
  <sheetData>
    <row r="1" spans="1:1" ht="21" x14ac:dyDescent="0.35">
      <c r="A1" s="7" t="s">
        <v>5</v>
      </c>
    </row>
    <row r="2" spans="1:1" x14ac:dyDescent="0.25">
      <c r="A2" s="1" t="s">
        <v>7</v>
      </c>
    </row>
    <row r="3" spans="1:1" x14ac:dyDescent="0.25">
      <c r="A3" s="1" t="s">
        <v>2</v>
      </c>
    </row>
    <row r="4" spans="1:1" x14ac:dyDescent="0.25">
      <c r="A4" s="1" t="s">
        <v>3</v>
      </c>
    </row>
    <row r="5" spans="1:1" x14ac:dyDescent="0.25">
      <c r="A5" s="1" t="s">
        <v>4</v>
      </c>
    </row>
    <row r="6" spans="1:1" x14ac:dyDescent="0.25">
      <c r="A6" s="1" t="s">
        <v>3</v>
      </c>
    </row>
    <row r="7" spans="1:1" x14ac:dyDescent="0.25">
      <c r="A7" s="2" t="s">
        <v>91</v>
      </c>
    </row>
    <row r="8" spans="1:1" x14ac:dyDescent="0.25">
      <c r="A8" s="2" t="s">
        <v>6</v>
      </c>
    </row>
  </sheetData>
  <pageMargins left="0.7" right="0.7" top="0.75" bottom="0.75" header="0.3" footer="0.3"/>
  <pageSetup paperSize="9" orientation="portrait" horizontalDpi="300" verticalDpi="300" r:id="rId1"/>
  <headerFooter>
    <oddFooter>&amp;C&amp;1#&amp;"Calibri"&amp;12&amp;K000000OFFICIAL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"/>
  <sheetViews>
    <sheetView workbookViewId="0">
      <selection activeCell="J35" sqref="J35"/>
    </sheetView>
  </sheetViews>
  <sheetFormatPr defaultColWidth="11.42578125" defaultRowHeight="15" x14ac:dyDescent="0.25"/>
  <cols>
    <col min="1" max="1" width="15.5703125" bestFit="1" customWidth="1"/>
    <col min="2" max="2" width="14.7109375" bestFit="1" customWidth="1"/>
    <col min="5" max="5" width="19.5703125" bestFit="1" customWidth="1"/>
  </cols>
  <sheetData>
    <row r="1" spans="1:5" x14ac:dyDescent="0.25">
      <c r="A1" s="6" t="s">
        <v>23</v>
      </c>
      <c r="B1" s="6" t="s">
        <v>56</v>
      </c>
      <c r="C1" s="6" t="s">
        <v>57</v>
      </c>
      <c r="D1" s="6" t="s">
        <v>58</v>
      </c>
      <c r="E1" s="6" t="s">
        <v>59</v>
      </c>
    </row>
    <row r="2" spans="1:5" x14ac:dyDescent="0.25">
      <c r="A2" s="3" t="s">
        <v>28</v>
      </c>
      <c r="B2" s="15">
        <v>143</v>
      </c>
      <c r="C2" s="15">
        <v>7</v>
      </c>
      <c r="D2" s="15">
        <v>8</v>
      </c>
      <c r="E2" s="15">
        <v>15</v>
      </c>
    </row>
    <row r="3" spans="1:5" x14ac:dyDescent="0.25">
      <c r="A3" s="3" t="s">
        <v>25</v>
      </c>
      <c r="B3" s="15">
        <v>44</v>
      </c>
      <c r="C3" s="15">
        <v>18</v>
      </c>
      <c r="D3" s="15">
        <v>24</v>
      </c>
      <c r="E3" s="15" t="s">
        <v>60</v>
      </c>
    </row>
    <row r="4" spans="1:5" x14ac:dyDescent="0.25">
      <c r="A4" s="3" t="s">
        <v>27</v>
      </c>
      <c r="B4" s="15">
        <v>44</v>
      </c>
      <c r="C4" s="15">
        <v>5</v>
      </c>
      <c r="D4" s="15">
        <v>6</v>
      </c>
      <c r="E4" s="15">
        <v>6</v>
      </c>
    </row>
    <row r="5" spans="1:5" x14ac:dyDescent="0.25">
      <c r="A5" s="3" t="s">
        <v>26</v>
      </c>
      <c r="B5" s="15">
        <v>17</v>
      </c>
      <c r="C5" s="15">
        <v>10</v>
      </c>
      <c r="D5" s="15">
        <v>22</v>
      </c>
      <c r="E5" s="15" t="s">
        <v>60</v>
      </c>
    </row>
  </sheetData>
  <pageMargins left="0.7" right="0.7" top="0.75" bottom="0.75" header="0.3" footer="0.3"/>
  <pageSetup paperSize="9" orientation="portrait" horizontalDpi="300" verticalDpi="300" r:id="rId1"/>
  <headerFooter>
    <oddFooter>&amp;C&amp;1#&amp;"Calibri"&amp;12&amp;K000000OFFICIAL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989FD-BA22-45F0-AFFC-D3DC050C179E}">
  <dimension ref="A1:E5"/>
  <sheetViews>
    <sheetView workbookViewId="0"/>
  </sheetViews>
  <sheetFormatPr defaultColWidth="11.42578125" defaultRowHeight="15" x14ac:dyDescent="0.25"/>
  <cols>
    <col min="1" max="1" width="15.5703125" bestFit="1" customWidth="1"/>
    <col min="2" max="2" width="14.7109375" bestFit="1" customWidth="1"/>
    <col min="5" max="5" width="19.5703125" bestFit="1" customWidth="1"/>
  </cols>
  <sheetData>
    <row r="1" spans="1:5" x14ac:dyDescent="0.25">
      <c r="A1" s="6" t="s">
        <v>23</v>
      </c>
      <c r="B1" s="6" t="s">
        <v>56</v>
      </c>
      <c r="C1" s="6" t="s">
        <v>57</v>
      </c>
      <c r="D1" s="6" t="s">
        <v>58</v>
      </c>
      <c r="E1" s="6" t="s">
        <v>59</v>
      </c>
    </row>
    <row r="2" spans="1:5" x14ac:dyDescent="0.25">
      <c r="A2" s="3" t="s">
        <v>28</v>
      </c>
      <c r="B2" s="15">
        <v>102</v>
      </c>
      <c r="C2" s="15">
        <v>10</v>
      </c>
      <c r="D2" s="15">
        <v>11</v>
      </c>
      <c r="E2" s="15">
        <v>21</v>
      </c>
    </row>
    <row r="3" spans="1:5" x14ac:dyDescent="0.25">
      <c r="A3" s="3" t="s">
        <v>25</v>
      </c>
      <c r="B3" s="15">
        <v>32</v>
      </c>
      <c r="C3" s="15">
        <v>26</v>
      </c>
      <c r="D3" s="15" t="s">
        <v>60</v>
      </c>
      <c r="E3" s="15" t="s">
        <v>60</v>
      </c>
    </row>
    <row r="4" spans="1:5" x14ac:dyDescent="0.25">
      <c r="A4" s="3" t="s">
        <v>27</v>
      </c>
      <c r="B4" s="15">
        <v>49</v>
      </c>
      <c r="C4" s="15">
        <v>4</v>
      </c>
      <c r="D4" s="15">
        <v>6</v>
      </c>
      <c r="E4" s="15">
        <v>6</v>
      </c>
    </row>
    <row r="5" spans="1:5" x14ac:dyDescent="0.25">
      <c r="A5" s="3" t="s">
        <v>26</v>
      </c>
      <c r="B5" s="15">
        <v>10</v>
      </c>
      <c r="C5" s="15">
        <v>18</v>
      </c>
      <c r="D5" s="15" t="s">
        <v>60</v>
      </c>
      <c r="E5" s="15" t="s">
        <v>60</v>
      </c>
    </row>
  </sheetData>
  <pageMargins left="0.7" right="0.7" top="0.75" bottom="0.75" header="0.3" footer="0.3"/>
  <pageSetup paperSize="9" orientation="portrait" horizontalDpi="300" verticalDpi="300" r:id="rId1"/>
  <headerFooter>
    <oddFooter>&amp;C&amp;1#&amp;"Calibri"&amp;12&amp;K000000OFFICIAL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FC231-BAD0-41DB-A110-065AD35811DF}">
  <dimension ref="A1:C94"/>
  <sheetViews>
    <sheetView topLeftCell="A70" workbookViewId="0">
      <selection activeCell="L12" sqref="L12"/>
    </sheetView>
  </sheetViews>
  <sheetFormatPr defaultRowHeight="15" x14ac:dyDescent="0.25"/>
  <cols>
    <col min="1" max="1" width="24.7109375" bestFit="1" customWidth="1"/>
    <col min="2" max="2" width="32.85546875" bestFit="1" customWidth="1"/>
  </cols>
  <sheetData>
    <row r="1" spans="1:3" x14ac:dyDescent="0.25">
      <c r="A1" s="6" t="s">
        <v>61</v>
      </c>
      <c r="B1" s="6" t="s">
        <v>88</v>
      </c>
      <c r="C1" s="6" t="s">
        <v>89</v>
      </c>
    </row>
    <row r="2" spans="1:3" x14ac:dyDescent="0.25">
      <c r="A2" s="11" t="s">
        <v>62</v>
      </c>
      <c r="B2" t="s">
        <v>63</v>
      </c>
      <c r="C2">
        <v>116.53784965324</v>
      </c>
    </row>
    <row r="3" spans="1:3" x14ac:dyDescent="0.25">
      <c r="A3" s="11" t="s">
        <v>62</v>
      </c>
      <c r="B3" t="s">
        <v>90</v>
      </c>
      <c r="C3">
        <v>0.10121138331085799</v>
      </c>
    </row>
    <row r="4" spans="1:3" x14ac:dyDescent="0.25">
      <c r="A4" s="11" t="s">
        <v>62</v>
      </c>
      <c r="B4" t="s">
        <v>17</v>
      </c>
      <c r="C4">
        <v>0.38852981783458201</v>
      </c>
    </row>
    <row r="5" spans="1:3" x14ac:dyDescent="0.25">
      <c r="A5" s="11" t="s">
        <v>64</v>
      </c>
      <c r="B5" t="s">
        <v>63</v>
      </c>
      <c r="C5">
        <v>76.309454383503393</v>
      </c>
    </row>
    <row r="6" spans="1:3" x14ac:dyDescent="0.25">
      <c r="A6" s="11" t="s">
        <v>64</v>
      </c>
      <c r="B6" t="s">
        <v>90</v>
      </c>
      <c r="C6">
        <v>0.25324244533508999</v>
      </c>
    </row>
    <row r="7" spans="1:3" x14ac:dyDescent="0.25">
      <c r="A7" s="11" t="s">
        <v>64</v>
      </c>
      <c r="B7" t="s">
        <v>17</v>
      </c>
      <c r="C7">
        <v>0.49750195188040303</v>
      </c>
    </row>
    <row r="8" spans="1:3" x14ac:dyDescent="0.25">
      <c r="A8" s="11" t="s">
        <v>65</v>
      </c>
      <c r="B8" t="s">
        <v>63</v>
      </c>
      <c r="C8">
        <v>20.8364555260736</v>
      </c>
    </row>
    <row r="9" spans="1:3" x14ac:dyDescent="0.25">
      <c r="A9" s="11" t="s">
        <v>65</v>
      </c>
      <c r="B9" t="s">
        <v>90</v>
      </c>
      <c r="C9">
        <v>0.157340953760195</v>
      </c>
    </row>
    <row r="10" spans="1:3" x14ac:dyDescent="0.25">
      <c r="A10" s="11" t="s">
        <v>66</v>
      </c>
      <c r="B10" t="s">
        <v>63</v>
      </c>
      <c r="C10">
        <v>1801.50944135433</v>
      </c>
    </row>
    <row r="11" spans="1:3" x14ac:dyDescent="0.25">
      <c r="A11" s="11" t="s">
        <v>66</v>
      </c>
      <c r="B11" t="s">
        <v>90</v>
      </c>
      <c r="C11">
        <v>1.3104679013280101</v>
      </c>
    </row>
    <row r="12" spans="1:3" x14ac:dyDescent="0.25">
      <c r="A12" s="11" t="s">
        <v>66</v>
      </c>
      <c r="B12" t="s">
        <v>17</v>
      </c>
      <c r="C12">
        <v>275.070452902988</v>
      </c>
    </row>
    <row r="13" spans="1:3" x14ac:dyDescent="0.25">
      <c r="A13" s="11" t="s">
        <v>44</v>
      </c>
      <c r="B13" t="s">
        <v>63</v>
      </c>
      <c r="C13">
        <v>318.55947481637497</v>
      </c>
    </row>
    <row r="14" spans="1:3" x14ac:dyDescent="0.25">
      <c r="A14" s="11" t="s">
        <v>44</v>
      </c>
      <c r="B14" t="s">
        <v>0</v>
      </c>
      <c r="C14">
        <v>1127.2636647688</v>
      </c>
    </row>
    <row r="15" spans="1:3" x14ac:dyDescent="0.25">
      <c r="A15" s="11" t="s">
        <v>44</v>
      </c>
      <c r="B15" t="s">
        <v>90</v>
      </c>
      <c r="C15">
        <v>221.25598335045501</v>
      </c>
    </row>
    <row r="16" spans="1:3" x14ac:dyDescent="0.25">
      <c r="A16" s="11" t="s">
        <v>44</v>
      </c>
      <c r="B16" t="s">
        <v>17</v>
      </c>
      <c r="C16">
        <v>231.857798309012</v>
      </c>
    </row>
    <row r="17" spans="1:3" x14ac:dyDescent="0.25">
      <c r="A17" s="11" t="s">
        <v>45</v>
      </c>
      <c r="B17" t="s">
        <v>63</v>
      </c>
      <c r="C17">
        <v>513.85026914512196</v>
      </c>
    </row>
    <row r="18" spans="1:3" x14ac:dyDescent="0.25">
      <c r="A18" s="11" t="s">
        <v>45</v>
      </c>
      <c r="B18" t="s">
        <v>0</v>
      </c>
      <c r="C18">
        <v>245.16773475399299</v>
      </c>
    </row>
    <row r="19" spans="1:3" x14ac:dyDescent="0.25">
      <c r="A19" s="11" t="s">
        <v>45</v>
      </c>
      <c r="B19" t="s">
        <v>90</v>
      </c>
      <c r="C19">
        <v>180.99321883392599</v>
      </c>
    </row>
    <row r="20" spans="1:3" x14ac:dyDescent="0.25">
      <c r="A20" s="11" t="s">
        <v>45</v>
      </c>
      <c r="B20" t="s">
        <v>17</v>
      </c>
      <c r="C20">
        <v>275.21498049973201</v>
      </c>
    </row>
    <row r="21" spans="1:3" x14ac:dyDescent="0.25">
      <c r="A21" s="11" t="s">
        <v>67</v>
      </c>
      <c r="B21" t="s">
        <v>63</v>
      </c>
      <c r="C21">
        <v>288.73853390126999</v>
      </c>
    </row>
    <row r="22" spans="1:3" x14ac:dyDescent="0.25">
      <c r="A22" s="11" t="s">
        <v>67</v>
      </c>
      <c r="B22" t="s">
        <v>90</v>
      </c>
      <c r="C22">
        <v>0.38737372379625201</v>
      </c>
    </row>
    <row r="23" spans="1:3" x14ac:dyDescent="0.25">
      <c r="A23" s="11" t="s">
        <v>67</v>
      </c>
      <c r="B23" t="s">
        <v>17</v>
      </c>
      <c r="C23">
        <v>16.442459784878601</v>
      </c>
    </row>
    <row r="24" spans="1:3" x14ac:dyDescent="0.25">
      <c r="A24" s="11" t="s">
        <v>68</v>
      </c>
      <c r="B24" t="s">
        <v>63</v>
      </c>
      <c r="C24">
        <v>371.07417613088899</v>
      </c>
    </row>
    <row r="25" spans="1:3" x14ac:dyDescent="0.25">
      <c r="A25" s="11" t="s">
        <v>68</v>
      </c>
      <c r="B25" t="s">
        <v>17</v>
      </c>
      <c r="C25">
        <v>16.4568366774654</v>
      </c>
    </row>
    <row r="26" spans="1:3" x14ac:dyDescent="0.25">
      <c r="A26" s="11" t="s">
        <v>69</v>
      </c>
      <c r="B26" t="s">
        <v>63</v>
      </c>
      <c r="C26">
        <v>23.746237635534701</v>
      </c>
    </row>
    <row r="27" spans="1:3" x14ac:dyDescent="0.25">
      <c r="A27" s="11" t="s">
        <v>69</v>
      </c>
      <c r="B27" t="s">
        <v>17</v>
      </c>
      <c r="C27">
        <v>0.152136501765294</v>
      </c>
    </row>
    <row r="28" spans="1:3" x14ac:dyDescent="0.25">
      <c r="A28" s="11" t="s">
        <v>70</v>
      </c>
      <c r="B28" t="s">
        <v>63</v>
      </c>
      <c r="C28">
        <v>2623.81966184879</v>
      </c>
    </row>
    <row r="29" spans="1:3" x14ac:dyDescent="0.25">
      <c r="A29" s="11" t="s">
        <v>70</v>
      </c>
      <c r="B29" t="s">
        <v>90</v>
      </c>
      <c r="C29">
        <v>66.256219387537897</v>
      </c>
    </row>
    <row r="30" spans="1:3" x14ac:dyDescent="0.25">
      <c r="A30" s="11" t="s">
        <v>70</v>
      </c>
      <c r="B30" t="s">
        <v>17</v>
      </c>
      <c r="C30">
        <v>201.90267829068799</v>
      </c>
    </row>
    <row r="31" spans="1:3" x14ac:dyDescent="0.25">
      <c r="A31" s="11" t="s">
        <v>71</v>
      </c>
      <c r="B31" t="s">
        <v>63</v>
      </c>
      <c r="C31">
        <v>1311.096929374</v>
      </c>
    </row>
    <row r="32" spans="1:3" x14ac:dyDescent="0.25">
      <c r="A32" s="11" t="s">
        <v>71</v>
      </c>
      <c r="B32" t="s">
        <v>90</v>
      </c>
      <c r="C32">
        <v>0.82898406773182798</v>
      </c>
    </row>
    <row r="33" spans="1:3" x14ac:dyDescent="0.25">
      <c r="A33" s="11" t="s">
        <v>71</v>
      </c>
      <c r="B33" t="s">
        <v>17</v>
      </c>
      <c r="C33">
        <v>183.519330816213</v>
      </c>
    </row>
    <row r="34" spans="1:3" x14ac:dyDescent="0.25">
      <c r="A34" s="11" t="s">
        <v>46</v>
      </c>
      <c r="B34" t="s">
        <v>63</v>
      </c>
      <c r="C34">
        <v>2161.2358032724401</v>
      </c>
    </row>
    <row r="35" spans="1:3" x14ac:dyDescent="0.25">
      <c r="A35" s="11" t="s">
        <v>46</v>
      </c>
      <c r="B35" t="s">
        <v>0</v>
      </c>
      <c r="C35">
        <v>391.26222418594398</v>
      </c>
    </row>
    <row r="36" spans="1:3" x14ac:dyDescent="0.25">
      <c r="A36" s="11" t="s">
        <v>46</v>
      </c>
      <c r="B36" t="s">
        <v>90</v>
      </c>
      <c r="C36">
        <v>227.74156844916601</v>
      </c>
    </row>
    <row r="37" spans="1:3" x14ac:dyDescent="0.25">
      <c r="A37" s="11" t="s">
        <v>46</v>
      </c>
      <c r="B37" t="s">
        <v>17</v>
      </c>
      <c r="C37">
        <v>770.87062622638803</v>
      </c>
    </row>
    <row r="38" spans="1:3" x14ac:dyDescent="0.25">
      <c r="A38" s="11" t="s">
        <v>72</v>
      </c>
      <c r="B38" t="s">
        <v>63</v>
      </c>
      <c r="C38">
        <v>1173.0324080477701</v>
      </c>
    </row>
    <row r="39" spans="1:3" x14ac:dyDescent="0.25">
      <c r="A39" s="11" t="s">
        <v>72</v>
      </c>
      <c r="B39" t="s">
        <v>17</v>
      </c>
      <c r="C39">
        <v>47.160978185992498</v>
      </c>
    </row>
    <row r="40" spans="1:3" x14ac:dyDescent="0.25">
      <c r="A40" s="11" t="s">
        <v>73</v>
      </c>
      <c r="B40" t="s">
        <v>63</v>
      </c>
      <c r="C40">
        <v>796.76350725688098</v>
      </c>
    </row>
    <row r="41" spans="1:3" x14ac:dyDescent="0.25">
      <c r="A41" s="11" t="s">
        <v>73</v>
      </c>
      <c r="B41" t="s">
        <v>90</v>
      </c>
      <c r="C41">
        <v>2.4500371927395701</v>
      </c>
    </row>
    <row r="42" spans="1:3" x14ac:dyDescent="0.25">
      <c r="A42" s="11" t="s">
        <v>73</v>
      </c>
      <c r="B42" t="s">
        <v>17</v>
      </c>
      <c r="C42">
        <v>30.545009718338601</v>
      </c>
    </row>
    <row r="43" spans="1:3" x14ac:dyDescent="0.25">
      <c r="A43" s="11" t="s">
        <v>74</v>
      </c>
      <c r="B43" t="s">
        <v>63</v>
      </c>
      <c r="C43">
        <v>12.139791909748499</v>
      </c>
    </row>
    <row r="44" spans="1:3" x14ac:dyDescent="0.25">
      <c r="A44" s="11" t="s">
        <v>74</v>
      </c>
      <c r="B44" t="s">
        <v>17</v>
      </c>
      <c r="C44">
        <v>0.98072461833590496</v>
      </c>
    </row>
    <row r="45" spans="1:3" x14ac:dyDescent="0.25">
      <c r="A45" s="11" t="s">
        <v>75</v>
      </c>
      <c r="B45" t="s">
        <v>63</v>
      </c>
      <c r="C45">
        <v>473.90520433819398</v>
      </c>
    </row>
    <row r="46" spans="1:3" x14ac:dyDescent="0.25">
      <c r="A46" s="11" t="s">
        <v>75</v>
      </c>
      <c r="B46" t="s">
        <v>90</v>
      </c>
      <c r="C46">
        <v>2.1651397289259702</v>
      </c>
    </row>
    <row r="47" spans="1:3" x14ac:dyDescent="0.25">
      <c r="A47" s="11" t="s">
        <v>75</v>
      </c>
      <c r="B47" t="s">
        <v>17</v>
      </c>
      <c r="C47">
        <v>19.208770974821899</v>
      </c>
    </row>
    <row r="48" spans="1:3" x14ac:dyDescent="0.25">
      <c r="A48" s="11" t="s">
        <v>76</v>
      </c>
      <c r="B48" t="s">
        <v>63</v>
      </c>
      <c r="C48">
        <v>425.89784239299001</v>
      </c>
    </row>
    <row r="49" spans="1:3" x14ac:dyDescent="0.25">
      <c r="A49" s="11" t="s">
        <v>76</v>
      </c>
      <c r="B49" t="s">
        <v>90</v>
      </c>
      <c r="C49">
        <v>5.1381319807300499E-2</v>
      </c>
    </row>
    <row r="50" spans="1:3" x14ac:dyDescent="0.25">
      <c r="A50" s="11" t="s">
        <v>76</v>
      </c>
      <c r="B50" t="s">
        <v>17</v>
      </c>
      <c r="C50">
        <v>33.241250843758799</v>
      </c>
    </row>
    <row r="51" spans="1:3" x14ac:dyDescent="0.25">
      <c r="A51" s="11" t="s">
        <v>77</v>
      </c>
      <c r="B51" t="s">
        <v>63</v>
      </c>
      <c r="C51">
        <v>267.68782722211699</v>
      </c>
    </row>
    <row r="52" spans="1:3" x14ac:dyDescent="0.25">
      <c r="A52" s="11" t="s">
        <v>77</v>
      </c>
      <c r="B52" t="s">
        <v>90</v>
      </c>
      <c r="C52">
        <v>0.16283612635647099</v>
      </c>
    </row>
    <row r="53" spans="1:3" x14ac:dyDescent="0.25">
      <c r="A53" s="11" t="s">
        <v>77</v>
      </c>
      <c r="B53" t="s">
        <v>17</v>
      </c>
      <c r="C53">
        <v>23.7348145412737</v>
      </c>
    </row>
    <row r="54" spans="1:3" x14ac:dyDescent="0.25">
      <c r="A54" s="11" t="s">
        <v>47</v>
      </c>
      <c r="B54" t="s">
        <v>63</v>
      </c>
      <c r="C54">
        <v>629.011637894822</v>
      </c>
    </row>
    <row r="55" spans="1:3" x14ac:dyDescent="0.25">
      <c r="A55" s="11" t="s">
        <v>47</v>
      </c>
      <c r="B55" t="s">
        <v>0</v>
      </c>
      <c r="C55">
        <v>1180.7939596169899</v>
      </c>
    </row>
    <row r="56" spans="1:3" x14ac:dyDescent="0.25">
      <c r="A56" s="11" t="s">
        <v>47</v>
      </c>
      <c r="B56" t="s">
        <v>90</v>
      </c>
      <c r="C56">
        <v>169.97571508426799</v>
      </c>
    </row>
    <row r="57" spans="1:3" x14ac:dyDescent="0.25">
      <c r="A57" s="11" t="s">
        <v>47</v>
      </c>
      <c r="B57" t="s">
        <v>17</v>
      </c>
      <c r="C57">
        <v>772.521714361872</v>
      </c>
    </row>
    <row r="58" spans="1:3" x14ac:dyDescent="0.25">
      <c r="A58" s="11" t="s">
        <v>78</v>
      </c>
      <c r="B58" t="s">
        <v>63</v>
      </c>
      <c r="C58">
        <v>234.68142747243999</v>
      </c>
    </row>
    <row r="59" spans="1:3" x14ac:dyDescent="0.25">
      <c r="A59" s="11" t="s">
        <v>78</v>
      </c>
      <c r="B59" t="s">
        <v>90</v>
      </c>
      <c r="C59">
        <v>5.7977227867147398</v>
      </c>
    </row>
    <row r="60" spans="1:3" x14ac:dyDescent="0.25">
      <c r="A60" s="11" t="s">
        <v>78</v>
      </c>
      <c r="B60" t="s">
        <v>17</v>
      </c>
      <c r="C60">
        <v>5.8458109314198703</v>
      </c>
    </row>
    <row r="61" spans="1:3" x14ac:dyDescent="0.25">
      <c r="A61" s="11" t="s">
        <v>48</v>
      </c>
      <c r="B61" t="s">
        <v>63</v>
      </c>
      <c r="C61">
        <v>20.8164875608011</v>
      </c>
    </row>
    <row r="62" spans="1:3" x14ac:dyDescent="0.25">
      <c r="A62" s="11" t="s">
        <v>48</v>
      </c>
      <c r="B62" t="s">
        <v>0</v>
      </c>
      <c r="C62">
        <v>732.80994943991197</v>
      </c>
    </row>
    <row r="63" spans="1:3" x14ac:dyDescent="0.25">
      <c r="A63" s="11" t="s">
        <v>48</v>
      </c>
      <c r="B63" t="s">
        <v>90</v>
      </c>
      <c r="C63">
        <v>0.21042600838228301</v>
      </c>
    </row>
    <row r="64" spans="1:3" x14ac:dyDescent="0.25">
      <c r="A64" s="11" t="s">
        <v>48</v>
      </c>
      <c r="B64" t="s">
        <v>17</v>
      </c>
      <c r="C64">
        <v>17.1893297491646</v>
      </c>
    </row>
    <row r="65" spans="1:3" x14ac:dyDescent="0.25">
      <c r="A65" s="11" t="s">
        <v>79</v>
      </c>
      <c r="B65" t="s">
        <v>63</v>
      </c>
      <c r="C65">
        <v>692.25319377419703</v>
      </c>
    </row>
    <row r="66" spans="1:3" x14ac:dyDescent="0.25">
      <c r="A66" s="11" t="s">
        <v>79</v>
      </c>
      <c r="B66" t="s">
        <v>90</v>
      </c>
      <c r="C66">
        <v>7.1077332924339098E-2</v>
      </c>
    </row>
    <row r="67" spans="1:3" x14ac:dyDescent="0.25">
      <c r="A67" s="11" t="s">
        <v>79</v>
      </c>
      <c r="B67" t="s">
        <v>17</v>
      </c>
      <c r="C67">
        <v>2.9128086768485</v>
      </c>
    </row>
    <row r="68" spans="1:3" x14ac:dyDescent="0.25">
      <c r="A68" s="11" t="s">
        <v>80</v>
      </c>
      <c r="B68" t="s">
        <v>63</v>
      </c>
      <c r="C68">
        <v>85.435552839230695</v>
      </c>
    </row>
    <row r="69" spans="1:3" x14ac:dyDescent="0.25">
      <c r="A69" s="11" t="s">
        <v>80</v>
      </c>
      <c r="B69" t="s">
        <v>90</v>
      </c>
      <c r="C69">
        <v>0.45173921493283098</v>
      </c>
    </row>
    <row r="70" spans="1:3" x14ac:dyDescent="0.25">
      <c r="A70" s="11" t="s">
        <v>80</v>
      </c>
      <c r="B70" t="s">
        <v>17</v>
      </c>
      <c r="C70">
        <v>24.356543105245901</v>
      </c>
    </row>
    <row r="71" spans="1:3" x14ac:dyDescent="0.25">
      <c r="A71" s="11" t="s">
        <v>81</v>
      </c>
      <c r="B71" t="s">
        <v>63</v>
      </c>
      <c r="C71">
        <v>741.97797867035695</v>
      </c>
    </row>
    <row r="72" spans="1:3" x14ac:dyDescent="0.25">
      <c r="A72" s="11" t="s">
        <v>81</v>
      </c>
      <c r="B72" t="s">
        <v>90</v>
      </c>
      <c r="C72">
        <v>1561.8247395830399</v>
      </c>
    </row>
    <row r="73" spans="1:3" x14ac:dyDescent="0.25">
      <c r="A73" s="11" t="s">
        <v>81</v>
      </c>
      <c r="B73" t="s">
        <v>17</v>
      </c>
      <c r="C73">
        <v>900.54265889038504</v>
      </c>
    </row>
    <row r="74" spans="1:3" x14ac:dyDescent="0.25">
      <c r="A74" s="11" t="s">
        <v>82</v>
      </c>
      <c r="B74" t="s">
        <v>63</v>
      </c>
      <c r="C74">
        <v>30.017315398136699</v>
      </c>
    </row>
    <row r="75" spans="1:3" x14ac:dyDescent="0.25">
      <c r="A75" s="11" t="s">
        <v>83</v>
      </c>
      <c r="B75" t="s">
        <v>63</v>
      </c>
      <c r="C75">
        <v>13.1603022478604</v>
      </c>
    </row>
    <row r="76" spans="1:3" x14ac:dyDescent="0.25">
      <c r="A76" s="11" t="s">
        <v>83</v>
      </c>
      <c r="B76" t="s">
        <v>90</v>
      </c>
      <c r="C76">
        <v>2.1866133781088998E-2</v>
      </c>
    </row>
    <row r="77" spans="1:3" x14ac:dyDescent="0.25">
      <c r="A77" s="11" t="s">
        <v>83</v>
      </c>
      <c r="B77" t="s">
        <v>17</v>
      </c>
      <c r="C77">
        <v>0.31880549701542699</v>
      </c>
    </row>
    <row r="78" spans="1:3" x14ac:dyDescent="0.25">
      <c r="A78" s="11" t="s">
        <v>84</v>
      </c>
      <c r="B78" t="s">
        <v>63</v>
      </c>
      <c r="C78">
        <v>3.7883797388950402</v>
      </c>
    </row>
    <row r="79" spans="1:3" x14ac:dyDescent="0.25">
      <c r="A79" s="11" t="s">
        <v>85</v>
      </c>
      <c r="B79" t="s">
        <v>63</v>
      </c>
      <c r="C79">
        <v>232.58410167862601</v>
      </c>
    </row>
    <row r="80" spans="1:3" x14ac:dyDescent="0.25">
      <c r="A80" s="11" t="s">
        <v>85</v>
      </c>
      <c r="B80" t="s">
        <v>17</v>
      </c>
      <c r="C80">
        <v>1.0095974652883399</v>
      </c>
    </row>
    <row r="81" spans="1:3" x14ac:dyDescent="0.25">
      <c r="A81" s="11" t="s">
        <v>49</v>
      </c>
      <c r="B81" t="s">
        <v>63</v>
      </c>
      <c r="C81">
        <v>810.35147350131797</v>
      </c>
    </row>
    <row r="82" spans="1:3" x14ac:dyDescent="0.25">
      <c r="A82" s="11" t="s">
        <v>49</v>
      </c>
      <c r="B82" t="s">
        <v>0</v>
      </c>
      <c r="C82">
        <v>1299.7426307102101</v>
      </c>
    </row>
    <row r="83" spans="1:3" x14ac:dyDescent="0.25">
      <c r="A83" s="11" t="s">
        <v>49</v>
      </c>
      <c r="B83" t="s">
        <v>90</v>
      </c>
      <c r="C83">
        <v>312.40422696259702</v>
      </c>
    </row>
    <row r="84" spans="1:3" x14ac:dyDescent="0.25">
      <c r="A84" s="11" t="s">
        <v>49</v>
      </c>
      <c r="B84" t="s">
        <v>17</v>
      </c>
      <c r="C84">
        <v>308.032636742671</v>
      </c>
    </row>
    <row r="85" spans="1:3" x14ac:dyDescent="0.25">
      <c r="A85" s="11" t="s">
        <v>50</v>
      </c>
      <c r="B85" t="s">
        <v>63</v>
      </c>
      <c r="C85">
        <v>2069.9910181583</v>
      </c>
    </row>
    <row r="86" spans="1:3" x14ac:dyDescent="0.25">
      <c r="A86" s="11" t="s">
        <v>50</v>
      </c>
      <c r="B86" t="s">
        <v>0</v>
      </c>
      <c r="C86">
        <v>1713.81426587442</v>
      </c>
    </row>
    <row r="87" spans="1:3" x14ac:dyDescent="0.25">
      <c r="A87" s="11" t="s">
        <v>50</v>
      </c>
      <c r="B87" t="s">
        <v>90</v>
      </c>
      <c r="C87">
        <v>103.309864890851</v>
      </c>
    </row>
    <row r="88" spans="1:3" x14ac:dyDescent="0.25">
      <c r="A88" s="11" t="s">
        <v>50</v>
      </c>
      <c r="B88" t="s">
        <v>17</v>
      </c>
      <c r="C88">
        <v>546.57791152257505</v>
      </c>
    </row>
    <row r="89" spans="1:3" x14ac:dyDescent="0.25">
      <c r="A89" s="11" t="s">
        <v>86</v>
      </c>
      <c r="B89" t="s">
        <v>63</v>
      </c>
      <c r="C89">
        <v>122.082567747227</v>
      </c>
    </row>
    <row r="90" spans="1:3" x14ac:dyDescent="0.25">
      <c r="A90" s="11" t="s">
        <v>86</v>
      </c>
      <c r="B90" t="s">
        <v>90</v>
      </c>
      <c r="C90">
        <v>4.0372430241956501</v>
      </c>
    </row>
    <row r="91" spans="1:3" x14ac:dyDescent="0.25">
      <c r="A91" s="11" t="s">
        <v>86</v>
      </c>
      <c r="B91" t="s">
        <v>17</v>
      </c>
      <c r="C91">
        <v>1.66861502789114</v>
      </c>
    </row>
    <row r="92" spans="1:3" x14ac:dyDescent="0.25">
      <c r="A92" s="11" t="s">
        <v>87</v>
      </c>
      <c r="B92" t="s">
        <v>63</v>
      </c>
      <c r="C92">
        <v>284.37590989156701</v>
      </c>
    </row>
    <row r="93" spans="1:3" x14ac:dyDescent="0.25">
      <c r="A93" s="11" t="s">
        <v>87</v>
      </c>
      <c r="B93" t="s">
        <v>90</v>
      </c>
      <c r="C93">
        <v>8.0705362957748008</v>
      </c>
    </row>
    <row r="94" spans="1:3" x14ac:dyDescent="0.25">
      <c r="A94" s="11" t="s">
        <v>87</v>
      </c>
      <c r="B94" t="s">
        <v>17</v>
      </c>
      <c r="C94">
        <v>35.918024587300003</v>
      </c>
    </row>
  </sheetData>
  <pageMargins left="0.7" right="0.7" top="0.75" bottom="0.75" header="0.3" footer="0.3"/>
  <pageSetup paperSize="9" orientation="portrait" verticalDpi="0" r:id="rId1"/>
  <headerFooter>
    <oddFooter>&amp;C&amp;1#&amp;"Calibri"&amp;12&amp;K000000OFFICIAL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"/>
  <sheetViews>
    <sheetView workbookViewId="0">
      <selection activeCell="D37" sqref="D37"/>
    </sheetView>
  </sheetViews>
  <sheetFormatPr defaultColWidth="11.42578125" defaultRowHeight="15" x14ac:dyDescent="0.25"/>
  <cols>
    <col min="1" max="1" width="14.7109375" bestFit="1" customWidth="1"/>
  </cols>
  <sheetData>
    <row r="1" spans="1:2" x14ac:dyDescent="0.25">
      <c r="A1" s="10" t="s">
        <v>15</v>
      </c>
      <c r="B1" s="10" t="s">
        <v>8</v>
      </c>
    </row>
    <row r="2" spans="1:2" x14ac:dyDescent="0.25">
      <c r="A2" s="3" t="s">
        <v>9</v>
      </c>
      <c r="B2" s="8">
        <v>15.534973999999998</v>
      </c>
    </row>
    <row r="3" spans="1:2" x14ac:dyDescent="0.25">
      <c r="A3" s="3" t="s">
        <v>10</v>
      </c>
      <c r="B3" s="8">
        <v>13.629372</v>
      </c>
    </row>
    <row r="4" spans="1:2" x14ac:dyDescent="0.25">
      <c r="A4" s="3" t="s">
        <v>11</v>
      </c>
      <c r="B4" s="8">
        <v>6.7630909999999993</v>
      </c>
    </row>
    <row r="5" spans="1:2" x14ac:dyDescent="0.25">
      <c r="A5" s="3" t="s">
        <v>12</v>
      </c>
      <c r="B5" s="8">
        <v>4.820075000000001</v>
      </c>
    </row>
    <row r="6" spans="1:2" x14ac:dyDescent="0.25">
      <c r="A6" s="3" t="s">
        <v>13</v>
      </c>
      <c r="B6" s="8">
        <v>0.31687700000000002</v>
      </c>
    </row>
    <row r="7" spans="1:2" x14ac:dyDescent="0.25">
      <c r="A7" s="3" t="s">
        <v>14</v>
      </c>
      <c r="B7" s="8">
        <v>9.5232999999999998E-2</v>
      </c>
    </row>
    <row r="8" spans="1:2" x14ac:dyDescent="0.25">
      <c r="A8" s="4" t="s">
        <v>1</v>
      </c>
      <c r="B8" s="9">
        <v>41.159621999999999</v>
      </c>
    </row>
  </sheetData>
  <pageMargins left="0.7" right="0.7" top="0.75" bottom="0.75" header="0.3" footer="0.3"/>
  <pageSetup paperSize="9" orientation="portrait" horizontalDpi="300" verticalDpi="300" r:id="rId1"/>
  <headerFooter>
    <oddFooter>&amp;C&amp;1#&amp;"Calibri"&amp;12&amp;K000000OFFICIAL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"/>
  <sheetViews>
    <sheetView workbookViewId="0">
      <selection activeCell="E10" sqref="E10"/>
    </sheetView>
  </sheetViews>
  <sheetFormatPr defaultColWidth="11.42578125" defaultRowHeight="15" x14ac:dyDescent="0.25"/>
  <cols>
    <col min="1" max="1" width="14.7109375" bestFit="1" customWidth="1"/>
    <col min="2" max="2" width="13.140625" bestFit="1" customWidth="1"/>
    <col min="3" max="3" width="32.85546875" bestFit="1" customWidth="1"/>
  </cols>
  <sheetData>
    <row r="1" spans="1:3" x14ac:dyDescent="0.25">
      <c r="A1" s="6" t="s">
        <v>16</v>
      </c>
      <c r="B1" s="6" t="s">
        <v>17</v>
      </c>
      <c r="C1" s="6" t="s">
        <v>90</v>
      </c>
    </row>
    <row r="2" spans="1:3" x14ac:dyDescent="0.25">
      <c r="A2" s="3" t="s">
        <v>18</v>
      </c>
      <c r="B2" s="8">
        <v>2865.4149529999972</v>
      </c>
      <c r="C2" s="8">
        <v>1207.2410100000004</v>
      </c>
    </row>
    <row r="3" spans="1:3" x14ac:dyDescent="0.25">
      <c r="A3" s="3" t="s">
        <v>19</v>
      </c>
      <c r="B3" s="8">
        <v>1449.2316320000039</v>
      </c>
      <c r="C3" s="8">
        <v>1602.9366299999992</v>
      </c>
    </row>
    <row r="4" spans="1:3" x14ac:dyDescent="0.25">
      <c r="A4" s="3" t="s">
        <v>20</v>
      </c>
      <c r="B4" s="8">
        <v>303.58869299999992</v>
      </c>
      <c r="C4" s="8">
        <v>47.563683999999974</v>
      </c>
    </row>
    <row r="5" spans="1:3" x14ac:dyDescent="0.25">
      <c r="A5" s="3" t="s">
        <v>22</v>
      </c>
      <c r="B5" s="8">
        <v>125.90405200000004</v>
      </c>
      <c r="C5" s="8">
        <v>12.574964000000001</v>
      </c>
    </row>
    <row r="6" spans="1:3" x14ac:dyDescent="0.25">
      <c r="A6" s="5" t="s">
        <v>1</v>
      </c>
      <c r="B6" s="12">
        <v>4744.1393300000009</v>
      </c>
      <c r="C6" s="12">
        <v>2870.316288</v>
      </c>
    </row>
  </sheetData>
  <pageMargins left="0.7" right="0.7" top="0.75" bottom="0.75" header="0.3" footer="0.3"/>
  <pageSetup paperSize="9" orientation="portrait" horizontalDpi="300" verticalDpi="300" r:id="rId1"/>
  <headerFooter>
    <oddFooter>&amp;C&amp;1#&amp;"Calibri"&amp;12&amp;K000000OFFICIAL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220D9-75F8-401C-B7D9-C2C43E526FAA}">
  <dimension ref="A1:C7"/>
  <sheetViews>
    <sheetView workbookViewId="0">
      <selection activeCell="F17" sqref="F17"/>
    </sheetView>
  </sheetViews>
  <sheetFormatPr defaultColWidth="11.42578125" defaultRowHeight="15" x14ac:dyDescent="0.25"/>
  <cols>
    <col min="1" max="1" width="14.7109375" bestFit="1" customWidth="1"/>
    <col min="2" max="2" width="13.140625" bestFit="1" customWidth="1"/>
    <col min="3" max="3" width="32.85546875" bestFit="1" customWidth="1"/>
  </cols>
  <sheetData>
    <row r="1" spans="1:3" x14ac:dyDescent="0.25">
      <c r="A1" s="6" t="s">
        <v>23</v>
      </c>
      <c r="B1" s="6" t="s">
        <v>42</v>
      </c>
      <c r="C1" s="6" t="s">
        <v>31</v>
      </c>
    </row>
    <row r="2" spans="1:3" x14ac:dyDescent="0.25">
      <c r="A2" s="3" t="s">
        <v>24</v>
      </c>
      <c r="B2" s="8">
        <v>553.66881500000011</v>
      </c>
      <c r="C2" s="8">
        <v>546.39061599999991</v>
      </c>
    </row>
    <row r="3" spans="1:3" x14ac:dyDescent="0.25">
      <c r="A3" s="3" t="s">
        <v>25</v>
      </c>
      <c r="B3" s="8">
        <v>829.603613</v>
      </c>
      <c r="C3" s="8">
        <v>272.82249499999995</v>
      </c>
    </row>
    <row r="4" spans="1:3" x14ac:dyDescent="0.25">
      <c r="A4" s="3" t="s">
        <v>26</v>
      </c>
      <c r="B4" s="8">
        <v>183.04310599999985</v>
      </c>
      <c r="C4" s="8">
        <v>213.17074599999998</v>
      </c>
    </row>
    <row r="5" spans="1:3" x14ac:dyDescent="0.25">
      <c r="A5" s="3" t="s">
        <v>27</v>
      </c>
      <c r="B5" s="8">
        <v>235.06250700000004</v>
      </c>
      <c r="C5" s="8">
        <v>66.053946999999994</v>
      </c>
    </row>
    <row r="6" spans="1:3" x14ac:dyDescent="0.25">
      <c r="A6" s="3" t="s">
        <v>28</v>
      </c>
      <c r="B6" s="8">
        <v>1064.0369119999989</v>
      </c>
      <c r="C6" s="8">
        <v>108.80320599999999</v>
      </c>
    </row>
    <row r="7" spans="1:3" x14ac:dyDescent="0.25">
      <c r="A7" s="5" t="s">
        <v>1</v>
      </c>
      <c r="B7" s="12">
        <f>SUM(B2:B6)</f>
        <v>2865.4149529999991</v>
      </c>
      <c r="C7" s="12">
        <f>SUM(C2:C6)</f>
        <v>1207.2410099999997</v>
      </c>
    </row>
  </sheetData>
  <pageMargins left="0.7" right="0.7" top="0.75" bottom="0.75" header="0.3" footer="0.3"/>
  <pageSetup paperSize="9" orientation="portrait" horizontalDpi="300" verticalDpi="300" r:id="rId1"/>
  <headerFooter>
    <oddFooter>&amp;C&amp;1#&amp;"Calibri"&amp;12&amp;K000000OFFICIAL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1"/>
  <sheetViews>
    <sheetView workbookViewId="0">
      <selection activeCell="F5" sqref="F5"/>
    </sheetView>
  </sheetViews>
  <sheetFormatPr defaultColWidth="11.42578125" defaultRowHeight="15" x14ac:dyDescent="0.25"/>
  <cols>
    <col min="1" max="1" width="32" bestFit="1" customWidth="1"/>
    <col min="2" max="2" width="17.7109375" bestFit="1" customWidth="1"/>
    <col min="3" max="3" width="28.42578125" bestFit="1" customWidth="1"/>
  </cols>
  <sheetData>
    <row r="1" spans="1:3" x14ac:dyDescent="0.25">
      <c r="A1" s="6" t="s">
        <v>29</v>
      </c>
      <c r="B1" s="6" t="s">
        <v>30</v>
      </c>
      <c r="C1" s="6" t="s">
        <v>31</v>
      </c>
    </row>
    <row r="2" spans="1:3" x14ac:dyDescent="0.25">
      <c r="A2" s="3" t="s">
        <v>32</v>
      </c>
      <c r="B2">
        <v>317</v>
      </c>
      <c r="C2">
        <v>1014</v>
      </c>
    </row>
    <row r="3" spans="1:3" x14ac:dyDescent="0.25">
      <c r="A3" s="3" t="s">
        <v>33</v>
      </c>
      <c r="B3">
        <v>308</v>
      </c>
      <c r="C3">
        <v>145</v>
      </c>
    </row>
    <row r="4" spans="1:3" x14ac:dyDescent="0.25">
      <c r="A4" s="3" t="s">
        <v>34</v>
      </c>
      <c r="B4">
        <v>173</v>
      </c>
      <c r="C4">
        <v>161</v>
      </c>
    </row>
    <row r="5" spans="1:3" x14ac:dyDescent="0.25">
      <c r="A5" s="3" t="s">
        <v>35</v>
      </c>
      <c r="B5">
        <v>38</v>
      </c>
      <c r="C5">
        <v>255</v>
      </c>
    </row>
    <row r="6" spans="1:3" x14ac:dyDescent="0.25">
      <c r="A6" s="3" t="s">
        <v>36</v>
      </c>
      <c r="B6">
        <v>186</v>
      </c>
      <c r="C6">
        <v>0</v>
      </c>
    </row>
    <row r="7" spans="1:3" x14ac:dyDescent="0.25">
      <c r="A7" s="3" t="s">
        <v>37</v>
      </c>
      <c r="B7">
        <v>124</v>
      </c>
      <c r="C7">
        <v>1</v>
      </c>
    </row>
    <row r="8" spans="1:3" x14ac:dyDescent="0.25">
      <c r="A8" s="3" t="s">
        <v>38</v>
      </c>
      <c r="B8">
        <v>105</v>
      </c>
      <c r="C8">
        <v>15</v>
      </c>
    </row>
    <row r="9" spans="1:3" x14ac:dyDescent="0.25">
      <c r="A9" s="3" t="s">
        <v>39</v>
      </c>
      <c r="B9">
        <v>41</v>
      </c>
      <c r="C9">
        <v>0</v>
      </c>
    </row>
    <row r="10" spans="1:3" x14ac:dyDescent="0.25">
      <c r="A10" s="3" t="s">
        <v>40</v>
      </c>
      <c r="B10">
        <v>33</v>
      </c>
      <c r="C10">
        <v>0</v>
      </c>
    </row>
    <row r="11" spans="1:3" x14ac:dyDescent="0.25">
      <c r="A11" s="3" t="s">
        <v>41</v>
      </c>
      <c r="B11">
        <v>28</v>
      </c>
      <c r="C11">
        <v>2</v>
      </c>
    </row>
  </sheetData>
  <pageMargins left="0.7" right="0.7" top="0.75" bottom="0.75" header="0.3" footer="0.3"/>
  <pageSetup paperSize="9" orientation="portrait" horizontalDpi="300" verticalDpi="300" r:id="rId1"/>
  <headerFooter>
    <oddFooter>&amp;C&amp;1#&amp;"Calibri"&amp;12&amp;K000000OFFICIAL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"/>
  <sheetViews>
    <sheetView workbookViewId="0">
      <selection activeCell="J29" sqref="J29"/>
    </sheetView>
  </sheetViews>
  <sheetFormatPr defaultColWidth="11.42578125" defaultRowHeight="15" x14ac:dyDescent="0.25"/>
  <cols>
    <col min="1" max="1" width="14.7109375" bestFit="1" customWidth="1"/>
    <col min="2" max="2" width="18.5703125" bestFit="1" customWidth="1"/>
  </cols>
  <sheetData>
    <row r="1" spans="1:2" x14ac:dyDescent="0.25">
      <c r="A1" s="6" t="s">
        <v>43</v>
      </c>
      <c r="B1" s="6" t="s">
        <v>52</v>
      </c>
    </row>
    <row r="2" spans="1:2" x14ac:dyDescent="0.25">
      <c r="A2" s="3" t="s">
        <v>44</v>
      </c>
      <c r="B2">
        <v>1127</v>
      </c>
    </row>
    <row r="3" spans="1:2" x14ac:dyDescent="0.25">
      <c r="A3" s="3" t="s">
        <v>45</v>
      </c>
      <c r="B3">
        <v>245</v>
      </c>
    </row>
    <row r="4" spans="1:2" x14ac:dyDescent="0.25">
      <c r="A4" s="3" t="s">
        <v>46</v>
      </c>
      <c r="B4">
        <v>391</v>
      </c>
    </row>
    <row r="5" spans="1:2" x14ac:dyDescent="0.25">
      <c r="A5" s="3" t="s">
        <v>47</v>
      </c>
      <c r="B5">
        <v>1181</v>
      </c>
    </row>
    <row r="6" spans="1:2" x14ac:dyDescent="0.25">
      <c r="A6" s="3" t="s">
        <v>48</v>
      </c>
      <c r="B6">
        <v>733</v>
      </c>
    </row>
    <row r="7" spans="1:2" x14ac:dyDescent="0.25">
      <c r="A7" s="3" t="s">
        <v>49</v>
      </c>
      <c r="B7">
        <v>1300</v>
      </c>
    </row>
    <row r="8" spans="1:2" x14ac:dyDescent="0.25">
      <c r="A8" s="3" t="s">
        <v>50</v>
      </c>
      <c r="B8">
        <v>1714</v>
      </c>
    </row>
    <row r="9" spans="1:2" x14ac:dyDescent="0.25">
      <c r="A9" s="5" t="s">
        <v>51</v>
      </c>
      <c r="B9" s="5">
        <v>6691</v>
      </c>
    </row>
  </sheetData>
  <pageMargins left="0.7" right="0.7" top="0.75" bottom="0.75" header="0.3" footer="0.3"/>
  <pageSetup paperSize="9" orientation="portrait" horizontalDpi="300" verticalDpi="300" r:id="rId1"/>
  <headerFooter>
    <oddFooter>&amp;C&amp;1#&amp;"Calibri"&amp;12&amp;K000000OFFICIAL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06D0F-BA8A-4835-A7B4-545E9AF5D954}">
  <dimension ref="A1:B7"/>
  <sheetViews>
    <sheetView workbookViewId="0">
      <selection activeCell="I21" sqref="I21"/>
    </sheetView>
  </sheetViews>
  <sheetFormatPr defaultColWidth="11.42578125" defaultRowHeight="15" x14ac:dyDescent="0.25"/>
  <cols>
    <col min="1" max="1" width="14.7109375" bestFit="1" customWidth="1"/>
    <col min="2" max="2" width="18.5703125" bestFit="1" customWidth="1"/>
  </cols>
  <sheetData>
    <row r="1" spans="1:2" x14ac:dyDescent="0.25">
      <c r="A1" s="6" t="s">
        <v>23</v>
      </c>
      <c r="B1" s="6" t="s">
        <v>52</v>
      </c>
    </row>
    <row r="2" spans="1:2" x14ac:dyDescent="0.25">
      <c r="A2" s="3" t="s">
        <v>24</v>
      </c>
      <c r="B2">
        <v>0</v>
      </c>
    </row>
    <row r="3" spans="1:2" x14ac:dyDescent="0.25">
      <c r="A3" s="3" t="s">
        <v>25</v>
      </c>
      <c r="B3">
        <v>2344</v>
      </c>
    </row>
    <row r="4" spans="1:2" x14ac:dyDescent="0.25">
      <c r="A4" s="3" t="s">
        <v>26</v>
      </c>
      <c r="B4">
        <v>1127</v>
      </c>
    </row>
    <row r="5" spans="1:2" x14ac:dyDescent="0.25">
      <c r="A5" s="3" t="s">
        <v>27</v>
      </c>
      <c r="B5">
        <v>0</v>
      </c>
    </row>
    <row r="6" spans="1:2" x14ac:dyDescent="0.25">
      <c r="A6" s="3" t="s">
        <v>28</v>
      </c>
      <c r="B6">
        <v>1025</v>
      </c>
    </row>
    <row r="7" spans="1:2" x14ac:dyDescent="0.25">
      <c r="A7" s="5" t="s">
        <v>51</v>
      </c>
      <c r="B7" s="5">
        <v>4496</v>
      </c>
    </row>
  </sheetData>
  <pageMargins left="0.7" right="0.7" top="0.75" bottom="0.75" header="0.3" footer="0.3"/>
  <pageSetup paperSize="9" orientation="portrait" horizontalDpi="300" verticalDpi="300" r:id="rId1"/>
  <headerFooter>
    <oddFooter>&amp;C&amp;1#&amp;"Calibri"&amp;12&amp;K000000OFFICIAL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DB476-8C61-49BD-BBE0-2C878234FB38}">
  <dimension ref="A1:S6"/>
  <sheetViews>
    <sheetView workbookViewId="0">
      <selection activeCell="H34" sqref="H34"/>
    </sheetView>
  </sheetViews>
  <sheetFormatPr defaultColWidth="11.42578125" defaultRowHeight="15" x14ac:dyDescent="0.25"/>
  <cols>
    <col min="1" max="1" width="37.28515625" bestFit="1" customWidth="1"/>
    <col min="2" max="10" width="11" bestFit="1" customWidth="1"/>
    <col min="11" max="11" width="10" bestFit="1" customWidth="1"/>
    <col min="12" max="19" width="11" bestFit="1" customWidth="1"/>
  </cols>
  <sheetData>
    <row r="1" spans="1:19" x14ac:dyDescent="0.25">
      <c r="A1" s="6" t="s">
        <v>53</v>
      </c>
      <c r="B1" s="6">
        <v>2005</v>
      </c>
      <c r="C1" s="6">
        <v>2006</v>
      </c>
      <c r="D1" s="6">
        <v>2007</v>
      </c>
      <c r="E1" s="6">
        <v>2008</v>
      </c>
      <c r="F1" s="6">
        <v>2009</v>
      </c>
      <c r="G1" s="6">
        <v>2010</v>
      </c>
      <c r="H1" s="6">
        <v>2011</v>
      </c>
      <c r="I1" s="6">
        <v>2012</v>
      </c>
      <c r="J1" s="6">
        <v>2013</v>
      </c>
      <c r="K1" s="6">
        <v>2014</v>
      </c>
      <c r="L1" s="6">
        <v>2015</v>
      </c>
      <c r="M1" s="6">
        <v>2016</v>
      </c>
      <c r="N1" s="6">
        <v>2017</v>
      </c>
      <c r="O1" s="6">
        <v>2018</v>
      </c>
      <c r="P1" s="6">
        <v>2019</v>
      </c>
      <c r="Q1" s="6">
        <v>2020</v>
      </c>
      <c r="R1" s="6">
        <v>2021</v>
      </c>
      <c r="S1" s="6">
        <v>2022</v>
      </c>
    </row>
    <row r="2" spans="1:19" x14ac:dyDescent="0.25">
      <c r="A2" s="3" t="s">
        <v>54</v>
      </c>
      <c r="B2" s="13">
        <v>235.93008900001587</v>
      </c>
      <c r="C2" s="13">
        <v>203.81740599999648</v>
      </c>
      <c r="D2" s="13">
        <v>239.48442600000089</v>
      </c>
      <c r="E2" s="13">
        <v>147.06902000000628</v>
      </c>
      <c r="F2" s="13">
        <v>108.3186550000064</v>
      </c>
      <c r="G2" s="13">
        <v>139.66161099999408</v>
      </c>
      <c r="H2" s="13">
        <v>136.0488250000144</v>
      </c>
      <c r="I2" s="13">
        <v>160.89508099999875</v>
      </c>
      <c r="J2" s="13">
        <v>136.50454900001023</v>
      </c>
      <c r="K2" s="13">
        <v>198.02453200000127</v>
      </c>
      <c r="L2" s="13">
        <v>216.96508699998594</v>
      </c>
      <c r="M2" s="13">
        <v>220.37874400001238</v>
      </c>
      <c r="N2" s="13">
        <v>264.75015299999541</v>
      </c>
      <c r="O2" s="13">
        <v>189.06512099999236</v>
      </c>
      <c r="P2" s="13">
        <v>247.80888799999775</v>
      </c>
      <c r="Q2" s="13">
        <v>264.00546799999483</v>
      </c>
      <c r="R2" s="13">
        <v>248.80977600000006</v>
      </c>
      <c r="S2" s="13">
        <v>292.10888499999828</v>
      </c>
    </row>
    <row r="3" spans="1:19" x14ac:dyDescent="0.25">
      <c r="A3" s="3" t="s">
        <v>55</v>
      </c>
      <c r="B3" s="13">
        <v>70.043981999999232</v>
      </c>
      <c r="C3" s="13">
        <v>56.128598000001148</v>
      </c>
      <c r="D3" s="13">
        <v>78.050205000009555</v>
      </c>
      <c r="E3" s="13">
        <v>14.448963999998796</v>
      </c>
      <c r="F3" s="13">
        <v>57.451019000002361</v>
      </c>
      <c r="G3" s="13">
        <v>18.545728999997664</v>
      </c>
      <c r="H3" s="13">
        <v>49.919503999996778</v>
      </c>
      <c r="I3" s="13">
        <v>23.085457999999562</v>
      </c>
      <c r="J3" s="13">
        <v>26.332451999999648</v>
      </c>
      <c r="K3" s="13">
        <v>60.514568000000509</v>
      </c>
      <c r="L3" s="13">
        <v>43.883210000000872</v>
      </c>
      <c r="M3" s="13">
        <v>45.512143999999807</v>
      </c>
      <c r="N3" s="13">
        <v>50.878729000001385</v>
      </c>
      <c r="O3" s="13">
        <v>18.340606999999181</v>
      </c>
      <c r="P3" s="13">
        <v>49.495035000000826</v>
      </c>
      <c r="Q3" s="13">
        <v>25.401357000000644</v>
      </c>
      <c r="R3" s="13">
        <v>37.655944999999065</v>
      </c>
      <c r="S3" s="13">
        <v>107.73511400000052</v>
      </c>
    </row>
    <row r="4" spans="1:19" x14ac:dyDescent="0.25">
      <c r="A4" s="3" t="s">
        <v>20</v>
      </c>
      <c r="B4" s="13">
        <v>7.8926089999998794</v>
      </c>
      <c r="C4" s="13">
        <v>18.820130000000177</v>
      </c>
      <c r="D4" s="13">
        <v>10.824871999999914</v>
      </c>
      <c r="E4" s="13">
        <v>22.652203999999699</v>
      </c>
      <c r="F4" s="13">
        <v>12.720082999999761</v>
      </c>
      <c r="G4" s="13">
        <v>10.944784999999911</v>
      </c>
      <c r="H4" s="13">
        <v>12.73430599999989</v>
      </c>
      <c r="I4" s="13">
        <v>-8.2582789999997885</v>
      </c>
      <c r="J4" s="13">
        <v>16.627405000000181</v>
      </c>
      <c r="K4" s="13">
        <v>5.1778549999997949</v>
      </c>
      <c r="L4" s="13">
        <v>6.036675000000173</v>
      </c>
      <c r="M4" s="13">
        <v>15.822034999999801</v>
      </c>
      <c r="N4" s="13">
        <v>10.061651999999924</v>
      </c>
      <c r="O4" s="13">
        <v>9.8374860000000695</v>
      </c>
      <c r="P4" s="13">
        <v>2.4999030000000744</v>
      </c>
      <c r="Q4" s="13">
        <v>7.2555350000000658</v>
      </c>
      <c r="R4" s="13">
        <v>1.9611200000001077</v>
      </c>
      <c r="S4" s="13">
        <v>9.8227609999999572</v>
      </c>
    </row>
    <row r="5" spans="1:19" x14ac:dyDescent="0.25">
      <c r="A5" s="3" t="s">
        <v>21</v>
      </c>
      <c r="B5" s="13">
        <v>2.0001259999999661</v>
      </c>
      <c r="C5" s="13">
        <v>0</v>
      </c>
      <c r="D5" s="13">
        <v>8.9562490000000139</v>
      </c>
      <c r="E5" s="13">
        <v>6.7366480000000024</v>
      </c>
      <c r="F5" s="13">
        <v>1.6121440000000007</v>
      </c>
      <c r="G5" s="13">
        <v>5.554979000000003</v>
      </c>
      <c r="H5" s="13">
        <v>0</v>
      </c>
      <c r="I5" s="13">
        <v>0.63291300000003048</v>
      </c>
      <c r="J5" s="13">
        <v>4.3304499999999848</v>
      </c>
      <c r="K5" s="13">
        <v>0.17606499999999414</v>
      </c>
      <c r="L5" s="13">
        <v>0.79632599999999343</v>
      </c>
      <c r="M5" s="13">
        <v>6.0456409999999892</v>
      </c>
      <c r="N5" s="13">
        <v>6.3748620000000074</v>
      </c>
      <c r="O5" s="13">
        <v>2.3529070000000161</v>
      </c>
      <c r="P5" s="13">
        <v>1.3373650000000055</v>
      </c>
      <c r="Q5" s="13">
        <v>0.97519400000004453</v>
      </c>
      <c r="R5" s="13">
        <v>3.4895309999999711</v>
      </c>
      <c r="S5" s="13">
        <v>-0.7927320000000293</v>
      </c>
    </row>
    <row r="6" spans="1:19" x14ac:dyDescent="0.25">
      <c r="A6" s="5" t="s">
        <v>51</v>
      </c>
      <c r="B6" s="14">
        <v>315.86680600001495</v>
      </c>
      <c r="C6" s="14">
        <v>278.76613399999781</v>
      </c>
      <c r="D6" s="14">
        <v>337.31575200001038</v>
      </c>
      <c r="E6" s="14">
        <v>190.90683600000477</v>
      </c>
      <c r="F6" s="14">
        <v>180.10190100000852</v>
      </c>
      <c r="G6" s="14">
        <v>174.70710399999166</v>
      </c>
      <c r="H6" s="14">
        <v>198.70263500001107</v>
      </c>
      <c r="I6" s="14">
        <v>176.35517299999856</v>
      </c>
      <c r="J6" s="14">
        <v>183.79485600001004</v>
      </c>
      <c r="K6" s="14">
        <v>263.89302000000157</v>
      </c>
      <c r="L6" s="14">
        <v>267.68129799998701</v>
      </c>
      <c r="M6" s="14">
        <v>287.75856400001197</v>
      </c>
      <c r="N6" s="14">
        <v>332.06539599999672</v>
      </c>
      <c r="O6" s="14">
        <v>219.59612099999163</v>
      </c>
      <c r="P6" s="14">
        <v>301.14119099999868</v>
      </c>
      <c r="Q6" s="14">
        <v>297.63755399999559</v>
      </c>
      <c r="R6" s="14">
        <v>291.91637199999923</v>
      </c>
      <c r="S6" s="14">
        <v>408.8740279999987</v>
      </c>
    </row>
  </sheetData>
  <pageMargins left="0.7" right="0.7" top="0.75" bottom="0.75" header="0.3" footer="0.3"/>
  <pageSetup paperSize="9" orientation="portrait" horizontalDpi="300" verticalDpi="300" r:id="rId1"/>
  <headerFooter>
    <oddFooter>&amp;C&amp;1#&amp;"Calibri"&amp;12&amp;K000000OFFICIAL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7"/>
  <sheetViews>
    <sheetView workbookViewId="0">
      <selection activeCell="K30" sqref="K30"/>
    </sheetView>
  </sheetViews>
  <sheetFormatPr defaultColWidth="11.42578125" defaultRowHeight="15" x14ac:dyDescent="0.25"/>
  <cols>
    <col min="1" max="1" width="37.28515625" bestFit="1" customWidth="1"/>
    <col min="2" max="10" width="11" bestFit="1" customWidth="1"/>
    <col min="11" max="11" width="10" bestFit="1" customWidth="1"/>
    <col min="12" max="19" width="11" bestFit="1" customWidth="1"/>
  </cols>
  <sheetData>
    <row r="1" spans="1:19" x14ac:dyDescent="0.25">
      <c r="A1" s="6" t="s">
        <v>23</v>
      </c>
      <c r="B1" s="6">
        <v>2001</v>
      </c>
      <c r="C1" s="6">
        <v>2005</v>
      </c>
      <c r="D1" s="6">
        <v>2006</v>
      </c>
      <c r="E1" s="6">
        <v>2007</v>
      </c>
      <c r="F1" s="6">
        <v>2008</v>
      </c>
      <c r="G1" s="6">
        <v>2009</v>
      </c>
      <c r="H1" s="6">
        <v>2010</v>
      </c>
      <c r="I1" s="6">
        <v>2011</v>
      </c>
      <c r="J1" s="6">
        <v>2012</v>
      </c>
      <c r="K1" s="6">
        <v>2013</v>
      </c>
      <c r="L1" s="6">
        <v>2014</v>
      </c>
      <c r="M1" s="6">
        <v>2015</v>
      </c>
      <c r="N1" s="6">
        <v>2016</v>
      </c>
      <c r="O1" s="6">
        <v>2017</v>
      </c>
      <c r="P1" s="6">
        <v>2018</v>
      </c>
      <c r="Q1" s="6">
        <v>2019</v>
      </c>
      <c r="R1" s="6">
        <v>2020</v>
      </c>
      <c r="S1" s="6">
        <v>2022</v>
      </c>
    </row>
    <row r="2" spans="1:19" x14ac:dyDescent="0.25">
      <c r="A2" s="3" t="s">
        <v>24</v>
      </c>
      <c r="B2" s="13">
        <v>0</v>
      </c>
      <c r="C2" s="13">
        <v>9.0898000000152024E-2</v>
      </c>
      <c r="D2" s="13">
        <v>0</v>
      </c>
      <c r="E2" s="13">
        <v>-4.3257000000039625E-2</v>
      </c>
      <c r="F2" s="13">
        <v>-0.92195399999991423</v>
      </c>
      <c r="G2" s="13">
        <v>-4.059400000005553E-2</v>
      </c>
      <c r="H2" s="13">
        <v>0</v>
      </c>
      <c r="I2" s="13">
        <v>0</v>
      </c>
      <c r="J2" s="13">
        <v>0</v>
      </c>
      <c r="K2" s="13">
        <v>4.7641000000112399E-2</v>
      </c>
      <c r="L2" s="13">
        <v>1.8751999999949476E-2</v>
      </c>
      <c r="M2" s="13">
        <v>0</v>
      </c>
      <c r="N2" s="13">
        <v>0</v>
      </c>
      <c r="O2" s="13">
        <v>-4.7641000000112399E-2</v>
      </c>
      <c r="P2" s="13">
        <v>2.8889000000162923E-2</v>
      </c>
      <c r="Q2" s="13">
        <v>-4.7641000000112399E-2</v>
      </c>
      <c r="R2" s="13">
        <v>0</v>
      </c>
      <c r="S2" s="13">
        <v>-0.18708700000001954</v>
      </c>
    </row>
    <row r="3" spans="1:19" x14ac:dyDescent="0.25">
      <c r="A3" s="3" t="s">
        <v>25</v>
      </c>
      <c r="B3" s="13">
        <v>37.511771999998473</v>
      </c>
      <c r="C3" s="13">
        <v>64.523331999997936</v>
      </c>
      <c r="D3" s="13">
        <v>40.369157999998606</v>
      </c>
      <c r="E3" s="13">
        <v>46.757304999997359</v>
      </c>
      <c r="F3" s="13">
        <v>30.089137000000392</v>
      </c>
      <c r="G3" s="13">
        <v>1.9021039999988716</v>
      </c>
      <c r="H3" s="13">
        <v>19.487857000001213</v>
      </c>
      <c r="I3" s="13">
        <v>0.77835100000083912</v>
      </c>
      <c r="J3" s="13">
        <v>38.561798000001318</v>
      </c>
      <c r="K3" s="13">
        <v>7.665660000000571</v>
      </c>
      <c r="L3" s="13">
        <v>18.710959000000003</v>
      </c>
      <c r="M3" s="13">
        <v>62.0904000000005</v>
      </c>
      <c r="N3" s="13">
        <v>24.776710999999978</v>
      </c>
      <c r="O3" s="13">
        <v>25.03098100000102</v>
      </c>
      <c r="P3" s="13">
        <v>38.376267000001462</v>
      </c>
      <c r="Q3" s="13">
        <v>71.112204000000474</v>
      </c>
      <c r="R3" s="13">
        <v>44.44197200000076</v>
      </c>
      <c r="S3" s="13">
        <v>29.20936800000095</v>
      </c>
    </row>
    <row r="4" spans="1:19" x14ac:dyDescent="0.25">
      <c r="A4" s="3" t="s">
        <v>26</v>
      </c>
      <c r="B4" s="13">
        <v>23.154116999999928</v>
      </c>
      <c r="C4" s="13">
        <v>10.207860999999866</v>
      </c>
      <c r="D4" s="13">
        <v>3.0826260000000048</v>
      </c>
      <c r="E4" s="13">
        <v>7.703907000000072</v>
      </c>
      <c r="F4" s="13">
        <v>5.4952819999999747</v>
      </c>
      <c r="G4" s="13">
        <v>8.4874590000001717</v>
      </c>
      <c r="H4" s="13">
        <v>3.3026239999998097</v>
      </c>
      <c r="I4" s="13">
        <v>4.2025780000001305</v>
      </c>
      <c r="J4" s="13">
        <v>3.6672420000001011</v>
      </c>
      <c r="K4" s="13">
        <v>11.431667999999718</v>
      </c>
      <c r="L4" s="13">
        <v>8.5507420000001275</v>
      </c>
      <c r="M4" s="13">
        <v>8.783516999999847</v>
      </c>
      <c r="N4" s="13">
        <v>13.414277000000197</v>
      </c>
      <c r="O4" s="13">
        <v>12.63795000000016</v>
      </c>
      <c r="P4" s="13">
        <v>14.804342999999903</v>
      </c>
      <c r="Q4" s="13">
        <v>12.962924000000044</v>
      </c>
      <c r="R4" s="13">
        <v>14.447795000000099</v>
      </c>
      <c r="S4" s="13">
        <v>21.752820000000042</v>
      </c>
    </row>
    <row r="5" spans="1:19" x14ac:dyDescent="0.25">
      <c r="A5" s="3" t="s">
        <v>27</v>
      </c>
      <c r="B5" s="13">
        <v>31.406696999999895</v>
      </c>
      <c r="C5" s="13">
        <v>49.316127000003007</v>
      </c>
      <c r="D5" s="13">
        <v>90.703017999999702</v>
      </c>
      <c r="E5" s="13">
        <v>61.703844999999774</v>
      </c>
      <c r="F5" s="13">
        <v>44.221012000000087</v>
      </c>
      <c r="G5" s="13">
        <v>23.152930999999967</v>
      </c>
      <c r="H5" s="13">
        <v>31.768320999999787</v>
      </c>
      <c r="I5" s="13">
        <v>52.879985999999576</v>
      </c>
      <c r="J5" s="13">
        <v>55.924671000000103</v>
      </c>
      <c r="K5" s="13">
        <v>46.157170999999266</v>
      </c>
      <c r="L5" s="13">
        <v>50.379362999999785</v>
      </c>
      <c r="M5" s="13">
        <v>80.730021999999053</v>
      </c>
      <c r="N5" s="13">
        <v>61.366481999999905</v>
      </c>
      <c r="O5" s="13">
        <v>55.758155000000215</v>
      </c>
      <c r="P5" s="13">
        <v>53.481973999999695</v>
      </c>
      <c r="Q5" s="13">
        <v>14.242071000000124</v>
      </c>
      <c r="R5" s="13">
        <v>42.499364999999955</v>
      </c>
      <c r="S5" s="13">
        <v>75.897053999999969</v>
      </c>
    </row>
    <row r="6" spans="1:19" x14ac:dyDescent="0.25">
      <c r="A6" s="3" t="s">
        <v>28</v>
      </c>
      <c r="B6" s="13">
        <v>156.73718999999915</v>
      </c>
      <c r="C6" s="13">
        <v>111.79187100000263</v>
      </c>
      <c r="D6" s="13">
        <v>69.662604000003284</v>
      </c>
      <c r="E6" s="13">
        <v>123.36262599999918</v>
      </c>
      <c r="F6" s="13">
        <v>68.185542999998233</v>
      </c>
      <c r="G6" s="13">
        <v>74.816754999998921</v>
      </c>
      <c r="H6" s="13">
        <v>85.102808999998615</v>
      </c>
      <c r="I6" s="13">
        <v>78.187910000000556</v>
      </c>
      <c r="J6" s="13">
        <v>62.74136999999655</v>
      </c>
      <c r="K6" s="13">
        <v>71.202408999999534</v>
      </c>
      <c r="L6" s="13">
        <v>120.36471599999732</v>
      </c>
      <c r="M6" s="13">
        <v>65.361147999999957</v>
      </c>
      <c r="N6" s="13">
        <v>120.82127400000081</v>
      </c>
      <c r="O6" s="13">
        <v>171.37070800000174</v>
      </c>
      <c r="P6" s="13">
        <v>82.37364800000114</v>
      </c>
      <c r="Q6" s="13">
        <v>149.5393299999987</v>
      </c>
      <c r="R6" s="13">
        <v>162.61633599999777</v>
      </c>
      <c r="S6" s="13">
        <v>165.4367299999999</v>
      </c>
    </row>
    <row r="7" spans="1:19" x14ac:dyDescent="0.25">
      <c r="A7" s="5" t="s">
        <v>51</v>
      </c>
      <c r="B7" s="14">
        <v>248.80977599999744</v>
      </c>
      <c r="C7" s="14">
        <v>235.93008900000359</v>
      </c>
      <c r="D7" s="14">
        <v>203.8174060000016</v>
      </c>
      <c r="E7" s="14">
        <v>239.48442599999635</v>
      </c>
      <c r="F7" s="14">
        <v>147.06901999999877</v>
      </c>
      <c r="G7" s="14">
        <v>108.31865499999788</v>
      </c>
      <c r="H7" s="14">
        <v>139.66161099999943</v>
      </c>
      <c r="I7" s="14">
        <v>136.0488250000011</v>
      </c>
      <c r="J7" s="14">
        <v>160.89508099999807</v>
      </c>
      <c r="K7" s="14">
        <v>136.5045489999992</v>
      </c>
      <c r="L7" s="14">
        <v>198.02453199999718</v>
      </c>
      <c r="M7" s="14">
        <v>216.96508699999936</v>
      </c>
      <c r="N7" s="14">
        <v>220.37874400000089</v>
      </c>
      <c r="O7" s="14">
        <v>264.75015300000302</v>
      </c>
      <c r="P7" s="14">
        <v>189.06512100000236</v>
      </c>
      <c r="Q7" s="14">
        <v>247.80888799999923</v>
      </c>
      <c r="R7" s="14">
        <v>264.00546799999859</v>
      </c>
      <c r="S7" s="14">
        <v>292.10888500000084</v>
      </c>
    </row>
  </sheetData>
  <pageMargins left="0.7" right="0.7" top="0.75" bottom="0.75" header="0.3" footer="0.3"/>
  <pageSetup paperSize="9" orientation="portrait" horizontalDpi="300" verticalDpi="300" r:id="rId1"/>
  <headerFooter>
    <oddFooter>&amp;C&amp;1#&amp;"Calibri"&amp;12&amp;K000000OFFICIAL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Notes</vt:lpstr>
      <vt:lpstr>Zoned(Ha)_from_industrial</vt:lpstr>
      <vt:lpstr>Zoned(Ha)_industrial_land</vt:lpstr>
      <vt:lpstr>Zoned(Ha)_industrial_SSIPs</vt:lpstr>
      <vt:lpstr>RSIPs</vt:lpstr>
      <vt:lpstr>Unzoned_LGA</vt:lpstr>
      <vt:lpstr>Unzoned_SSIP</vt:lpstr>
      <vt:lpstr>Net_consumption(Ha)_Precicnt</vt:lpstr>
      <vt:lpstr>Net_consumption(Ha)_SSIP</vt:lpstr>
      <vt:lpstr>YearsOfSupply_2018_22Av</vt:lpstr>
      <vt:lpstr>YearsOfSupply_2005_22Av</vt:lpstr>
      <vt:lpstr>Status2022ByLGA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dm2e</dc:creator>
  <cp:lastModifiedBy>David P Matthews (DEECA)</cp:lastModifiedBy>
  <dcterms:created xsi:type="dcterms:W3CDTF">2023-08-10T11:59:16Z</dcterms:created>
  <dcterms:modified xsi:type="dcterms:W3CDTF">2023-11-27T00:01:45Z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257e2ab-f512-40e2-9c9a-c64247360765_Enabled">
    <vt:lpwstr>true</vt:lpwstr>
  </property>
  <property fmtid="{D5CDD505-2E9C-101B-9397-08002B2CF9AE}" pid="3" name="MSIP_Label_4257e2ab-f512-40e2-9c9a-c64247360765_SetDate">
    <vt:lpwstr>2023-11-27T00:01:45Z</vt:lpwstr>
  </property>
  <property fmtid="{D5CDD505-2E9C-101B-9397-08002B2CF9AE}" pid="4" name="MSIP_Label_4257e2ab-f512-40e2-9c9a-c64247360765_Method">
    <vt:lpwstr>Privileged</vt:lpwstr>
  </property>
  <property fmtid="{D5CDD505-2E9C-101B-9397-08002B2CF9AE}" pid="5" name="MSIP_Label_4257e2ab-f512-40e2-9c9a-c64247360765_Name">
    <vt:lpwstr>OFFICIAL</vt:lpwstr>
  </property>
  <property fmtid="{D5CDD505-2E9C-101B-9397-08002B2CF9AE}" pid="6" name="MSIP_Label_4257e2ab-f512-40e2-9c9a-c64247360765_SiteId">
    <vt:lpwstr>e8bdd6f7-fc18-4e48-a554-7f547927223b</vt:lpwstr>
  </property>
  <property fmtid="{D5CDD505-2E9C-101B-9397-08002B2CF9AE}" pid="7" name="MSIP_Label_4257e2ab-f512-40e2-9c9a-c64247360765_ActionId">
    <vt:lpwstr>96b9dafa-60b4-43be-a668-c5f69e31d28d</vt:lpwstr>
  </property>
  <property fmtid="{D5CDD505-2E9C-101B-9397-08002B2CF9AE}" pid="8" name="MSIP_Label_4257e2ab-f512-40e2-9c9a-c64247360765_ContentBits">
    <vt:lpwstr>2</vt:lpwstr>
  </property>
</Properties>
</file>